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46ef62aadafc5bb/ドキュメント/04/行事予定/"/>
    </mc:Choice>
  </mc:AlternateContent>
  <xr:revisionPtr revIDLastSave="0" documentId="8_{BB8D9663-F1DF-4B8A-A994-413BD993819A}" xr6:coauthVersionLast="47" xr6:coauthVersionMax="47" xr10:uidLastSave="{00000000-0000-0000-0000-000000000000}"/>
  <bookViews>
    <workbookView xWindow="-110" yWindow="-110" windowWidth="19420" windowHeight="11500" xr2:uid="{BCFB9C30-D381-4E7C-B8E4-456135458B91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7" i="1" l="1"/>
  <c r="U35" i="1"/>
  <c r="R35" i="1"/>
  <c r="Q35" i="1"/>
  <c r="P35" i="1"/>
  <c r="O35" i="1"/>
  <c r="L35" i="1"/>
  <c r="I35" i="1"/>
  <c r="F35" i="1"/>
  <c r="C35" i="1"/>
  <c r="U34" i="1"/>
  <c r="T34" i="1"/>
  <c r="T35" i="1" s="1"/>
  <c r="S34" i="1"/>
  <c r="S35" i="1" s="1"/>
  <c r="Q34" i="1"/>
  <c r="P34" i="1"/>
</calcChain>
</file>

<file path=xl/sharedStrings.xml><?xml version="1.0" encoding="utf-8"?>
<sst xmlns="http://schemas.openxmlformats.org/spreadsheetml/2006/main" count="104" uniqueCount="57">
  <si>
    <t>日</t>
    <rPh sb="0" eb="1">
      <t>ヒ</t>
    </rPh>
    <phoneticPr fontId="4"/>
  </si>
  <si>
    <t>曜</t>
    <rPh sb="0" eb="1">
      <t>ヨウ</t>
    </rPh>
    <phoneticPr fontId="4"/>
  </si>
  <si>
    <t>行事予定・諸会議・各業務等</t>
    <rPh sb="0" eb="2">
      <t>ギョウジ</t>
    </rPh>
    <rPh sb="2" eb="4">
      <t>ヨテイ</t>
    </rPh>
    <rPh sb="5" eb="6">
      <t>ショ</t>
    </rPh>
    <rPh sb="6" eb="8">
      <t>カイギ</t>
    </rPh>
    <rPh sb="9" eb="12">
      <t>カクギョウム</t>
    </rPh>
    <rPh sb="12" eb="13">
      <t>トウ</t>
    </rPh>
    <phoneticPr fontId="4"/>
  </si>
  <si>
    <t>給食</t>
    <rPh sb="0" eb="1">
      <t>キュウ</t>
    </rPh>
    <rPh sb="1" eb="2">
      <t>ショク</t>
    </rPh>
    <phoneticPr fontId="4"/>
  </si>
  <si>
    <t>１年</t>
    <rPh sb="1" eb="2">
      <t>ネン</t>
    </rPh>
    <phoneticPr fontId="4"/>
  </si>
  <si>
    <t>２年</t>
    <rPh sb="1" eb="2">
      <t>ネン</t>
    </rPh>
    <phoneticPr fontId="4"/>
  </si>
  <si>
    <t>３年</t>
    <rPh sb="1" eb="2">
      <t>ネン</t>
    </rPh>
    <phoneticPr fontId="4"/>
  </si>
  <si>
    <t>４年</t>
    <rPh sb="1" eb="2">
      <t>ネン</t>
    </rPh>
    <phoneticPr fontId="4"/>
  </si>
  <si>
    <t>５年</t>
    <rPh sb="1" eb="2">
      <t>ネン</t>
    </rPh>
    <phoneticPr fontId="4"/>
  </si>
  <si>
    <t>６年</t>
    <rPh sb="1" eb="2">
      <t>ネン</t>
    </rPh>
    <phoneticPr fontId="4"/>
  </si>
  <si>
    <t>１便</t>
    <rPh sb="1" eb="2">
      <t>ビン</t>
    </rPh>
    <phoneticPr fontId="4"/>
  </si>
  <si>
    <t>２便</t>
    <rPh sb="1" eb="2">
      <t>ビン</t>
    </rPh>
    <phoneticPr fontId="4"/>
  </si>
  <si>
    <t>３便</t>
    <rPh sb="1" eb="2">
      <t>ビン</t>
    </rPh>
    <phoneticPr fontId="4"/>
  </si>
  <si>
    <t>ひろば</t>
    <phoneticPr fontId="4"/>
  </si>
  <si>
    <t>通級</t>
    <rPh sb="0" eb="2">
      <t>ツウキュウ</t>
    </rPh>
    <phoneticPr fontId="5"/>
  </si>
  <si>
    <t>○</t>
    <phoneticPr fontId="5"/>
  </si>
  <si>
    <t>運動会</t>
    <rPh sb="0" eb="3">
      <t>ウンドウカイ</t>
    </rPh>
    <phoneticPr fontId="4"/>
  </si>
  <si>
    <t>なし</t>
    <phoneticPr fontId="5"/>
  </si>
  <si>
    <t>振替休業</t>
    <rPh sb="0" eb="4">
      <t>フリカエキュウギョウ</t>
    </rPh>
    <phoneticPr fontId="4"/>
  </si>
  <si>
    <t>土曜休</t>
    <rPh sb="0" eb="2">
      <t>ドヨウ</t>
    </rPh>
    <rPh sb="2" eb="3">
      <t>キュウ</t>
    </rPh>
    <phoneticPr fontId="4"/>
  </si>
  <si>
    <t>日曜休</t>
    <rPh sb="0" eb="2">
      <t>ニチヨウ</t>
    </rPh>
    <rPh sb="2" eb="3">
      <t>キュウ</t>
    </rPh>
    <phoneticPr fontId="4"/>
  </si>
  <si>
    <t>祝祭日</t>
    <rPh sb="0" eb="3">
      <t>シュクサイジツ</t>
    </rPh>
    <phoneticPr fontId="4"/>
  </si>
  <si>
    <t>休業</t>
    <rPh sb="0" eb="2">
      <t>キュウギョウ</t>
    </rPh>
    <phoneticPr fontId="4"/>
  </si>
  <si>
    <t>給食</t>
    <rPh sb="0" eb="2">
      <t>キュウショク</t>
    </rPh>
    <phoneticPr fontId="4"/>
  </si>
  <si>
    <t>累計</t>
    <rPh sb="0" eb="2">
      <t>ルイケイ</t>
    </rPh>
    <phoneticPr fontId="4"/>
  </si>
  <si>
    <t>授業日数</t>
    <rPh sb="0" eb="2">
      <t>ジュギョウ</t>
    </rPh>
    <rPh sb="2" eb="4">
      <t>ニッスウ</t>
    </rPh>
    <phoneticPr fontId="4"/>
  </si>
  <si>
    <t>総日数</t>
    <rPh sb="0" eb="1">
      <t>ソウ</t>
    </rPh>
    <rPh sb="1" eb="3">
      <t>ニッスウ</t>
    </rPh>
    <phoneticPr fontId="4"/>
  </si>
  <si>
    <t>１年</t>
    <rPh sb="1" eb="2">
      <t>ネン</t>
    </rPh>
    <phoneticPr fontId="5"/>
  </si>
  <si>
    <t>令和８年度　荻伏小学校行事予定表（６月変更版）</t>
    <rPh sb="0" eb="2">
      <t>レイワ</t>
    </rPh>
    <rPh sb="3" eb="5">
      <t>ネンド</t>
    </rPh>
    <rPh sb="6" eb="8">
      <t>オギフシ</t>
    </rPh>
    <rPh sb="8" eb="11">
      <t>ショウガッコウ</t>
    </rPh>
    <rPh sb="11" eb="13">
      <t>ギョウジ</t>
    </rPh>
    <rPh sb="13" eb="15">
      <t>ヨテイ</t>
    </rPh>
    <rPh sb="15" eb="16">
      <t>ヒョウ</t>
    </rPh>
    <rPh sb="18" eb="19">
      <t>ガツ</t>
    </rPh>
    <rPh sb="19" eb="21">
      <t>ヘンコウ</t>
    </rPh>
    <rPh sb="21" eb="22">
      <t>バン</t>
    </rPh>
    <phoneticPr fontId="4"/>
  </si>
  <si>
    <t>月</t>
    <rPh sb="0" eb="1">
      <t>ゲツ</t>
    </rPh>
    <phoneticPr fontId="5"/>
  </si>
  <si>
    <t>火</t>
  </si>
  <si>
    <r>
      <rPr>
        <sz val="9"/>
        <color theme="3" tint="0.39997558519241921"/>
        <rFont val="ＭＳ Ｐゴシック"/>
        <family val="3"/>
        <charset val="128"/>
      </rPr>
      <t>通級・理専</t>
    </r>
    <r>
      <rPr>
        <sz val="9"/>
        <color rgb="FF0070C0"/>
        <rFont val="ＭＳ Ｐゴシック"/>
        <family val="3"/>
        <charset val="128"/>
      </rPr>
      <t>　　</t>
    </r>
    <r>
      <rPr>
        <sz val="9"/>
        <color theme="1"/>
        <rFont val="ＭＳ Ｐゴシック"/>
        <family val="3"/>
        <charset val="128"/>
      </rPr>
      <t>専門委⑤</t>
    </r>
    <r>
      <rPr>
        <sz val="9"/>
        <color rgb="FF0070C0"/>
        <rFont val="ＭＳ Ｐゴシック"/>
        <family val="3"/>
        <charset val="128"/>
      </rPr>
      <t>　</t>
    </r>
    <r>
      <rPr>
        <sz val="9"/>
        <color rgb="FFC00000"/>
        <rFont val="ＭＳ Ｐゴシック"/>
        <family val="3"/>
        <charset val="128"/>
      </rPr>
      <t>地区校長会理事研</t>
    </r>
    <r>
      <rPr>
        <sz val="9"/>
        <color rgb="FF0070C0"/>
        <rFont val="ＭＳ Ｐゴシック"/>
        <family val="3"/>
        <charset val="128"/>
      </rPr>
      <t xml:space="preserve">
</t>
    </r>
    <r>
      <rPr>
        <sz val="9"/>
        <color rgb="FFC00000"/>
        <rFont val="ＭＳ Ｐゴシック"/>
        <family val="3"/>
        <charset val="128"/>
      </rPr>
      <t>日高教育研究所　第１回協力員会議</t>
    </r>
    <rPh sb="0" eb="2">
      <t>ツウキュウ</t>
    </rPh>
    <rPh sb="12" eb="14">
      <t>チク</t>
    </rPh>
    <rPh sb="14" eb="17">
      <t>コウチョウカイ</t>
    </rPh>
    <rPh sb="17" eb="19">
      <t>リジ</t>
    </rPh>
    <rPh sb="19" eb="20">
      <t>ケン</t>
    </rPh>
    <rPh sb="21" eb="23">
      <t>ヒダカ</t>
    </rPh>
    <rPh sb="23" eb="25">
      <t>キョウイク</t>
    </rPh>
    <rPh sb="25" eb="27">
      <t>ケンキュウ</t>
    </rPh>
    <rPh sb="27" eb="28">
      <t>ジョ</t>
    </rPh>
    <rPh sb="29" eb="30">
      <t>ダイ</t>
    </rPh>
    <rPh sb="30" eb="32">
      <t>イッカイ</t>
    </rPh>
    <rPh sb="32" eb="35">
      <t>キョウリョクイン</t>
    </rPh>
    <rPh sb="35" eb="37">
      <t>カイギ</t>
    </rPh>
    <phoneticPr fontId="5"/>
  </si>
  <si>
    <t>水</t>
  </si>
  <si>
    <t>運動会総練習　＊全学年５時間授業・短縮日課　反省会議</t>
    <phoneticPr fontId="4"/>
  </si>
  <si>
    <t>木</t>
  </si>
  <si>
    <t>理専　</t>
    <phoneticPr fontId="4"/>
  </si>
  <si>
    <t>金</t>
  </si>
  <si>
    <r>
      <t xml:space="preserve">ＰＴＡ運動会前日作業(16:45～）　最終打ち合わせ  </t>
    </r>
    <r>
      <rPr>
        <sz val="9"/>
        <color theme="3" tint="0.39997558519241921"/>
        <rFont val="ＭＳ Ｐゴシック"/>
        <family val="3"/>
        <charset val="128"/>
      </rPr>
      <t>ALT</t>
    </r>
    <rPh sb="3" eb="6">
      <t>ウンドウカイ</t>
    </rPh>
    <rPh sb="6" eb="8">
      <t>ゼンジツ</t>
    </rPh>
    <rPh sb="8" eb="10">
      <t>サギョウ</t>
    </rPh>
    <rPh sb="19" eb="21">
      <t>サイシュウ</t>
    </rPh>
    <rPh sb="21" eb="22">
      <t>ウ</t>
    </rPh>
    <rPh sb="23" eb="24">
      <t>ア</t>
    </rPh>
    <phoneticPr fontId="4"/>
  </si>
  <si>
    <t>土</t>
  </si>
  <si>
    <t>日</t>
  </si>
  <si>
    <t>月</t>
  </si>
  <si>
    <r>
      <rPr>
        <sz val="9"/>
        <color theme="3" tint="0.39997558519241921"/>
        <rFont val="ＭＳ Ｐゴシック"/>
        <family val="3"/>
        <charset val="128"/>
      </rPr>
      <t>通級・理専</t>
    </r>
    <r>
      <rPr>
        <sz val="9"/>
        <color rgb="FFFF0000"/>
        <rFont val="ＭＳ Ｐゴシック"/>
        <family val="3"/>
        <charset val="128"/>
      </rPr>
      <t>　</t>
    </r>
    <r>
      <rPr>
        <sz val="9"/>
        <color theme="1"/>
        <rFont val="ＭＳ Ｐゴシック"/>
        <family val="3"/>
        <charset val="128"/>
      </rPr>
      <t>専門委⑥</t>
    </r>
    <phoneticPr fontId="5"/>
  </si>
  <si>
    <t>6月分掌会議（短縮日課）</t>
    <rPh sb="1" eb="2">
      <t>ガツ</t>
    </rPh>
    <rPh sb="2" eb="4">
      <t>ブンショウ</t>
    </rPh>
    <rPh sb="4" eb="6">
      <t>カイギ</t>
    </rPh>
    <rPh sb="7" eb="9">
      <t>タンシュク</t>
    </rPh>
    <rPh sb="9" eb="11">
      <t>ニッカ</t>
    </rPh>
    <phoneticPr fontId="5"/>
  </si>
  <si>
    <r>
      <rPr>
        <sz val="9"/>
        <color theme="3" tint="0.39997558519241921"/>
        <rFont val="ＭＳ Ｐゴシック"/>
        <family val="3"/>
        <charset val="128"/>
      </rPr>
      <t>理専</t>
    </r>
    <r>
      <rPr>
        <sz val="9"/>
        <color theme="1"/>
        <rFont val="ＭＳ Ｐゴシック"/>
        <family val="3"/>
        <charset val="128"/>
      </rPr>
      <t>　　研修⑤</t>
    </r>
    <rPh sb="4" eb="6">
      <t>ケンシュウ</t>
    </rPh>
    <phoneticPr fontId="5"/>
  </si>
  <si>
    <t xml:space="preserve"> ALT</t>
    <phoneticPr fontId="5"/>
  </si>
  <si>
    <r>
      <rPr>
        <sz val="9"/>
        <color theme="3" tint="0.39997558519241921"/>
        <rFont val="ＭＳ Ｐゴシック"/>
        <family val="3"/>
        <charset val="128"/>
      </rPr>
      <t>通級　</t>
    </r>
    <r>
      <rPr>
        <sz val="9"/>
        <rFont val="ＭＳ Ｐゴシック"/>
        <family val="3"/>
        <charset val="128"/>
      </rPr>
      <t>クラブ①</t>
    </r>
    <phoneticPr fontId="5"/>
  </si>
  <si>
    <r>
      <rPr>
        <sz val="9"/>
        <color theme="3" tint="0.39997558519241921"/>
        <rFont val="ＭＳ Ｐゴシック"/>
        <family val="3"/>
        <charset val="128"/>
      </rPr>
      <t>通級・理専</t>
    </r>
    <r>
      <rPr>
        <sz val="9"/>
        <color theme="1"/>
        <rFont val="ＭＳ Ｐゴシック"/>
        <family val="3"/>
        <charset val="128"/>
      </rPr>
      <t>　専門委⑦</t>
    </r>
    <rPh sb="6" eb="8">
      <t>センモン</t>
    </rPh>
    <rPh sb="8" eb="9">
      <t>イ</t>
    </rPh>
    <phoneticPr fontId="5"/>
  </si>
  <si>
    <r>
      <rPr>
        <sz val="9"/>
        <color theme="3" tint="0.39997558519241921"/>
        <rFont val="ＭＳ Ｐゴシック"/>
        <family val="3"/>
        <charset val="128"/>
      </rPr>
      <t>理専　</t>
    </r>
    <r>
      <rPr>
        <sz val="9"/>
        <color theme="1"/>
        <rFont val="ＭＳ Ｐゴシック"/>
        <family val="3"/>
        <charset val="128"/>
      </rPr>
      <t>６月職員会議　</t>
    </r>
    <phoneticPr fontId="5"/>
  </si>
  <si>
    <t>遠足・浦河町内ウォークラリー</t>
    <phoneticPr fontId="4"/>
  </si>
  <si>
    <r>
      <rPr>
        <sz val="9"/>
        <color theme="3" tint="0.39997558519241921"/>
        <rFont val="ＭＳ Ｐゴシック"/>
        <family val="3"/>
        <charset val="128"/>
      </rPr>
      <t>通級</t>
    </r>
    <r>
      <rPr>
        <sz val="9"/>
        <color theme="1"/>
        <rFont val="ＭＳ Ｐゴシック"/>
        <family val="3"/>
        <charset val="128"/>
      </rPr>
      <t>　クラブ②</t>
    </r>
    <rPh sb="0" eb="2">
      <t>ツウキュウ</t>
    </rPh>
    <phoneticPr fontId="5"/>
  </si>
  <si>
    <r>
      <rPr>
        <sz val="9"/>
        <color theme="3" tint="0.39997558519241921"/>
        <rFont val="ＭＳ Ｐゴシック"/>
        <family val="3"/>
        <charset val="128"/>
      </rPr>
      <t>通級・理専</t>
    </r>
    <r>
      <rPr>
        <sz val="9"/>
        <rFont val="ＭＳ Ｐゴシック"/>
        <family val="3"/>
        <charset val="128"/>
      </rPr>
      <t>　専門委⑧　ICT支援員来校</t>
    </r>
    <rPh sb="14" eb="17">
      <t>シエンイン</t>
    </rPh>
    <rPh sb="17" eb="19">
      <t>ライコウ</t>
    </rPh>
    <phoneticPr fontId="5"/>
  </si>
  <si>
    <t>研究所ミニ研修講座①</t>
    <phoneticPr fontId="5"/>
  </si>
  <si>
    <r>
      <rPr>
        <sz val="9"/>
        <color theme="3" tint="0.39997558519241921"/>
        <rFont val="ＭＳ Ｐゴシック"/>
        <family val="3"/>
        <charset val="128"/>
      </rPr>
      <t>理専</t>
    </r>
    <r>
      <rPr>
        <sz val="9"/>
        <rFont val="ＭＳ Ｐゴシック"/>
        <family val="3"/>
        <charset val="128"/>
      </rPr>
      <t>　研修⑥　町Ｐ連第１回理事会・子育て委員会</t>
    </r>
    <rPh sb="0" eb="1">
      <t>リ</t>
    </rPh>
    <rPh sb="1" eb="2">
      <t>セン</t>
    </rPh>
    <phoneticPr fontId="5"/>
  </si>
  <si>
    <r>
      <t xml:space="preserve">（遠足・ウォークラリー予備日） </t>
    </r>
    <r>
      <rPr>
        <sz val="9"/>
        <color theme="3" tint="0.39997558519241921"/>
        <rFont val="ＭＳ Ｐゴシック"/>
        <family val="3"/>
        <charset val="128"/>
      </rPr>
      <t>ALT</t>
    </r>
    <phoneticPr fontId="5"/>
  </si>
  <si>
    <r>
      <rPr>
        <sz val="9"/>
        <color theme="3" tint="0.39997558519241921"/>
        <rFont val="ＭＳ Ｐゴシック"/>
        <family val="3"/>
        <charset val="128"/>
      </rPr>
      <t>通級</t>
    </r>
    <r>
      <rPr>
        <sz val="9"/>
        <rFont val="ＭＳ Ｐゴシック"/>
        <family val="3"/>
        <charset val="128"/>
      </rPr>
      <t>　クラブ③　</t>
    </r>
    <rPh sb="0" eb="2">
      <t>ツウキュウ</t>
    </rPh>
    <phoneticPr fontId="5"/>
  </si>
  <si>
    <r>
      <rPr>
        <sz val="9"/>
        <color theme="3" tint="0.39997558519241921"/>
        <rFont val="ＭＳ Ｐゴシック"/>
        <family val="3"/>
        <charset val="128"/>
      </rPr>
      <t>通級・理専</t>
    </r>
    <r>
      <rPr>
        <sz val="9"/>
        <rFont val="ＭＳ Ｐゴシック"/>
        <family val="3"/>
        <charset val="128"/>
      </rPr>
      <t>　専門委⑨</t>
    </r>
    <phoneticPr fontId="5"/>
  </si>
  <si>
    <r>
      <t xml:space="preserve">★２年…　前期すべて5h授業　★３年…　前期金曜日すべて5h授業
・　３日（水）　運動会総練習…　全学年５時間　行事４　３～６年カット１
・　４日（木）　水曜日課…　１．２年生５時間　３年生以上６時間
・　６日（土）　運動会…　全学年４時間　行事４　１～３年カット１　４～６年カット２
・１９日（金）　遠足…　１～３年行事５　４～６年行事６
</t>
    </r>
    <r>
      <rPr>
        <sz val="9"/>
        <color rgb="FFFF0000"/>
        <rFont val="ＭＳ Ｐゴシック"/>
        <family val="3"/>
        <charset val="128"/>
      </rPr>
      <t>＊２６日（金）　遠足予備日…　１９日実施の場合　給食　延期の場合　弁当</t>
    </r>
    <rPh sb="2" eb="3">
      <t>ネン</t>
    </rPh>
    <rPh sb="5" eb="7">
      <t>ゼンキ</t>
    </rPh>
    <rPh sb="12" eb="14">
      <t>ジュギョウ</t>
    </rPh>
    <rPh sb="17" eb="18">
      <t>ネン</t>
    </rPh>
    <rPh sb="20" eb="22">
      <t>ゼンキ</t>
    </rPh>
    <rPh sb="22" eb="25">
      <t>キンヨウビ</t>
    </rPh>
    <rPh sb="30" eb="32">
      <t>ジュギョウ</t>
    </rPh>
    <rPh sb="36" eb="37">
      <t>ニチ</t>
    </rPh>
    <rPh sb="38" eb="39">
      <t>スイ</t>
    </rPh>
    <rPh sb="41" eb="44">
      <t>ウンドウカイ</t>
    </rPh>
    <rPh sb="44" eb="47">
      <t>ソウレンシュウ</t>
    </rPh>
    <rPh sb="49" eb="52">
      <t>ゼンガクネン</t>
    </rPh>
    <rPh sb="53" eb="55">
      <t>ジカン</t>
    </rPh>
    <rPh sb="56" eb="58">
      <t>ギョウジ</t>
    </rPh>
    <rPh sb="63" eb="64">
      <t>ネン</t>
    </rPh>
    <rPh sb="72" eb="73">
      <t>ニチ</t>
    </rPh>
    <rPh sb="74" eb="75">
      <t>モク</t>
    </rPh>
    <rPh sb="77" eb="79">
      <t>スイヨウ</t>
    </rPh>
    <rPh sb="79" eb="81">
      <t>ニッカ</t>
    </rPh>
    <rPh sb="86" eb="87">
      <t>ネン</t>
    </rPh>
    <rPh sb="87" eb="88">
      <t>セイ</t>
    </rPh>
    <rPh sb="89" eb="91">
      <t>ジカン</t>
    </rPh>
    <rPh sb="93" eb="97">
      <t>ネンセイイジョウ</t>
    </rPh>
    <rPh sb="98" eb="100">
      <t>ジカン</t>
    </rPh>
    <rPh sb="104" eb="105">
      <t>ニチ</t>
    </rPh>
    <rPh sb="106" eb="107">
      <t>ド</t>
    </rPh>
    <rPh sb="109" eb="112">
      <t>ウンドウカイ</t>
    </rPh>
    <rPh sb="114" eb="117">
      <t>ゼンガクネン</t>
    </rPh>
    <rPh sb="118" eb="120">
      <t>ジカン</t>
    </rPh>
    <rPh sb="121" eb="123">
      <t>ギョウジ</t>
    </rPh>
    <rPh sb="128" eb="129">
      <t>ネン</t>
    </rPh>
    <rPh sb="137" eb="138">
      <t>ネン</t>
    </rPh>
    <rPh sb="146" eb="147">
      <t>ニチ</t>
    </rPh>
    <rPh sb="148" eb="149">
      <t>キン</t>
    </rPh>
    <rPh sb="151" eb="153">
      <t>エンソク</t>
    </rPh>
    <rPh sb="158" eb="159">
      <t>ネン</t>
    </rPh>
    <rPh sb="159" eb="161">
      <t>ギョウジ</t>
    </rPh>
    <rPh sb="166" eb="167">
      <t>ネン</t>
    </rPh>
    <rPh sb="167" eb="169">
      <t>ギョウジ</t>
    </rPh>
    <rPh sb="174" eb="175">
      <t>ニチ</t>
    </rPh>
    <rPh sb="176" eb="177">
      <t>キン</t>
    </rPh>
    <rPh sb="179" eb="184">
      <t>エンソクヨビビ</t>
    </rPh>
    <rPh sb="188" eb="189">
      <t>ニチ</t>
    </rPh>
    <rPh sb="189" eb="191">
      <t>ジッシ</t>
    </rPh>
    <rPh sb="192" eb="194">
      <t>バアイ</t>
    </rPh>
    <rPh sb="195" eb="197">
      <t>キュウショク</t>
    </rPh>
    <rPh sb="198" eb="200">
      <t>エンキ</t>
    </rPh>
    <rPh sb="201" eb="203">
      <t>バアイ</t>
    </rPh>
    <rPh sb="204" eb="206">
      <t>ベントウ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</si>
</sst>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2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rgb="FF0070C0"/>
      <name val="ＭＳ Ｐゴシック"/>
      <family val="3"/>
      <charset val="128"/>
    </font>
    <font>
      <b/>
      <sz val="11"/>
      <color rgb="FF0070C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theme="3" tint="0.39997558519241921"/>
      <name val="ＭＳ Ｐゴシック"/>
      <family val="3"/>
      <charset val="128"/>
    </font>
    <font>
      <sz val="9"/>
      <color rgb="FFC00000"/>
      <name val="ＭＳ Ｐゴシック"/>
      <family val="3"/>
      <charset val="128"/>
    </font>
    <font>
      <b/>
      <sz val="11"/>
      <color theme="3" tint="0.3999755851924192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36">
    <xf numFmtId="0" fontId="0" fillId="0" borderId="0" xfId="0">
      <alignment vertical="center"/>
    </xf>
    <xf numFmtId="0" fontId="2" fillId="0" borderId="0" xfId="1" applyFont="1" applyAlignment="1">
      <alignment horizontal="center"/>
    </xf>
    <xf numFmtId="0" fontId="1" fillId="0" borderId="0" xfId="1"/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1" fillId="2" borderId="15" xfId="1" applyFill="1" applyBorder="1" applyAlignment="1">
      <alignment horizontal="center" vertical="center"/>
    </xf>
    <xf numFmtId="0" fontId="1" fillId="2" borderId="16" xfId="1" applyFill="1" applyBorder="1" applyAlignment="1">
      <alignment horizontal="center" vertical="center"/>
    </xf>
    <xf numFmtId="0" fontId="1" fillId="2" borderId="17" xfId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20" fontId="9" fillId="2" borderId="11" xfId="1" applyNumberFormat="1" applyFont="1" applyFill="1" applyBorder="1" applyAlignment="1">
      <alignment horizontal="center" vertical="center"/>
    </xf>
    <xf numFmtId="20" fontId="9" fillId="2" borderId="17" xfId="1" applyNumberFormat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center" vertical="center"/>
    </xf>
    <xf numFmtId="20" fontId="9" fillId="2" borderId="19" xfId="1" applyNumberFormat="1" applyFont="1" applyFill="1" applyBorder="1" applyAlignment="1">
      <alignment horizontal="center" vertical="center"/>
    </xf>
    <xf numFmtId="0" fontId="10" fillId="3" borderId="11" xfId="1" applyFont="1" applyFill="1" applyBorder="1" applyAlignment="1">
      <alignment horizontal="center" vertical="center"/>
    </xf>
    <xf numFmtId="0" fontId="10" fillId="3" borderId="12" xfId="1" applyFont="1" applyFill="1" applyBorder="1" applyAlignment="1">
      <alignment horizontal="center" vertical="center"/>
    </xf>
    <xf numFmtId="0" fontId="11" fillId="3" borderId="20" xfId="1" applyFont="1" applyFill="1" applyBorder="1" applyAlignment="1">
      <alignment vertical="center" wrapText="1"/>
    </xf>
    <xf numFmtId="0" fontId="11" fillId="3" borderId="21" xfId="1" applyFont="1" applyFill="1" applyBorder="1" applyAlignment="1">
      <alignment vertical="center" wrapText="1"/>
    </xf>
    <xf numFmtId="0" fontId="11" fillId="3" borderId="19" xfId="1" applyFont="1" applyFill="1" applyBorder="1" applyAlignment="1">
      <alignment vertical="center" wrapText="1"/>
    </xf>
    <xf numFmtId="0" fontId="1" fillId="3" borderId="15" xfId="1" applyFill="1" applyBorder="1" applyAlignment="1">
      <alignment horizontal="center" vertical="center"/>
    </xf>
    <xf numFmtId="0" fontId="1" fillId="3" borderId="16" xfId="1" applyFill="1" applyBorder="1" applyAlignment="1">
      <alignment horizontal="center" vertical="center"/>
    </xf>
    <xf numFmtId="20" fontId="9" fillId="3" borderId="11" xfId="1" applyNumberFormat="1" applyFont="1" applyFill="1" applyBorder="1" applyAlignment="1">
      <alignment horizontal="center" vertical="center"/>
    </xf>
    <xf numFmtId="20" fontId="9" fillId="3" borderId="17" xfId="1" applyNumberFormat="1" applyFont="1" applyFill="1" applyBorder="1" applyAlignment="1">
      <alignment horizontal="center" vertical="center"/>
    </xf>
    <xf numFmtId="0" fontId="9" fillId="3" borderId="19" xfId="1" applyFont="1" applyFill="1" applyBorder="1" applyAlignment="1">
      <alignment horizontal="center" vertical="center"/>
    </xf>
    <xf numFmtId="20" fontId="9" fillId="3" borderId="19" xfId="1" applyNumberFormat="1" applyFont="1" applyFill="1" applyBorder="1" applyAlignment="1">
      <alignment horizontal="center" vertical="center"/>
    </xf>
    <xf numFmtId="0" fontId="7" fillId="3" borderId="20" xfId="1" applyFont="1" applyFill="1" applyBorder="1" applyAlignment="1">
      <alignment vertical="center" wrapText="1"/>
    </xf>
    <xf numFmtId="0" fontId="7" fillId="3" borderId="21" xfId="1" applyFont="1" applyFill="1" applyBorder="1" applyAlignment="1">
      <alignment vertical="center" wrapText="1"/>
    </xf>
    <xf numFmtId="0" fontId="7" fillId="3" borderId="19" xfId="1" applyFont="1" applyFill="1" applyBorder="1" applyAlignment="1">
      <alignment vertical="center" wrapText="1"/>
    </xf>
    <xf numFmtId="0" fontId="12" fillId="3" borderId="17" xfId="1" applyFont="1" applyFill="1" applyBorder="1" applyAlignment="1">
      <alignment horizontal="center" vertical="center"/>
    </xf>
    <xf numFmtId="0" fontId="1" fillId="3" borderId="17" xfId="1" applyFill="1" applyBorder="1" applyAlignment="1">
      <alignment horizontal="center" vertical="center"/>
    </xf>
    <xf numFmtId="0" fontId="1" fillId="3" borderId="18" xfId="1" applyFill="1" applyBorder="1" applyAlignment="1">
      <alignment horizontal="center" vertical="center"/>
    </xf>
    <xf numFmtId="20" fontId="9" fillId="3" borderId="22" xfId="1" applyNumberFormat="1" applyFont="1" applyFill="1" applyBorder="1" applyAlignment="1">
      <alignment horizontal="center" vertical="center"/>
    </xf>
    <xf numFmtId="0" fontId="10" fillId="3" borderId="17" xfId="1" applyFont="1" applyFill="1" applyBorder="1" applyAlignment="1">
      <alignment horizontal="center" vertical="center"/>
    </xf>
    <xf numFmtId="0" fontId="16" fillId="3" borderId="15" xfId="1" applyFont="1" applyFill="1" applyBorder="1" applyAlignment="1">
      <alignment horizontal="center" vertical="center"/>
    </xf>
    <xf numFmtId="20" fontId="16" fillId="3" borderId="19" xfId="1" applyNumberFormat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vertical="center" wrapText="1"/>
    </xf>
    <xf numFmtId="0" fontId="7" fillId="2" borderId="21" xfId="1" applyFont="1" applyFill="1" applyBorder="1" applyAlignment="1">
      <alignment vertical="center" wrapText="1"/>
    </xf>
    <xf numFmtId="0" fontId="7" fillId="2" borderId="19" xfId="1" applyFont="1" applyFill="1" applyBorder="1" applyAlignment="1">
      <alignment vertical="center" wrapText="1"/>
    </xf>
    <xf numFmtId="0" fontId="10" fillId="2" borderId="11" xfId="1" applyFont="1" applyFill="1" applyBorder="1" applyAlignment="1">
      <alignment horizontal="center" vertical="center"/>
    </xf>
    <xf numFmtId="0" fontId="10" fillId="2" borderId="12" xfId="1" applyFont="1" applyFill="1" applyBorder="1" applyAlignment="1">
      <alignment horizontal="center" vertical="center"/>
    </xf>
    <xf numFmtId="0" fontId="17" fillId="2" borderId="20" xfId="1" applyFont="1" applyFill="1" applyBorder="1" applyAlignment="1">
      <alignment vertical="center" wrapText="1"/>
    </xf>
    <xf numFmtId="0" fontId="17" fillId="2" borderId="21" xfId="1" applyFont="1" applyFill="1" applyBorder="1" applyAlignment="1">
      <alignment vertical="center" wrapText="1"/>
    </xf>
    <xf numFmtId="0" fontId="17" fillId="2" borderId="19" xfId="1" applyFont="1" applyFill="1" applyBorder="1" applyAlignment="1">
      <alignment vertical="center" wrapText="1"/>
    </xf>
    <xf numFmtId="0" fontId="13" fillId="3" borderId="20" xfId="1" applyFont="1" applyFill="1" applyBorder="1" applyAlignment="1">
      <alignment vertical="center" wrapText="1"/>
    </xf>
    <xf numFmtId="0" fontId="13" fillId="3" borderId="21" xfId="1" applyFont="1" applyFill="1" applyBorder="1" applyAlignment="1">
      <alignment vertical="center" wrapText="1"/>
    </xf>
    <xf numFmtId="0" fontId="13" fillId="3" borderId="19" xfId="1" applyFont="1" applyFill="1" applyBorder="1" applyAlignment="1">
      <alignment vertical="center" wrapText="1"/>
    </xf>
    <xf numFmtId="0" fontId="18" fillId="2" borderId="15" xfId="1" applyFont="1" applyFill="1" applyBorder="1" applyAlignment="1">
      <alignment horizontal="center" vertical="center"/>
    </xf>
    <xf numFmtId="0" fontId="18" fillId="2" borderId="16" xfId="1" applyFont="1" applyFill="1" applyBorder="1" applyAlignment="1">
      <alignment horizontal="center" vertical="center"/>
    </xf>
    <xf numFmtId="20" fontId="19" fillId="2" borderId="11" xfId="1" applyNumberFormat="1" applyFont="1" applyFill="1" applyBorder="1" applyAlignment="1">
      <alignment horizontal="center" vertical="center"/>
    </xf>
    <xf numFmtId="0" fontId="7" fillId="3" borderId="23" xfId="1" applyFont="1" applyFill="1" applyBorder="1" applyAlignment="1">
      <alignment vertical="center" wrapText="1"/>
    </xf>
    <xf numFmtId="0" fontId="7" fillId="3" borderId="24" xfId="1" applyFont="1" applyFill="1" applyBorder="1" applyAlignment="1">
      <alignment vertical="center" wrapText="1"/>
    </xf>
    <xf numFmtId="0" fontId="7" fillId="3" borderId="25" xfId="1" applyFont="1" applyFill="1" applyBorder="1" applyAlignment="1">
      <alignment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26" xfId="1" applyFont="1" applyBorder="1" applyAlignment="1">
      <alignment horizontal="right" vertical="center"/>
    </xf>
    <xf numFmtId="0" fontId="7" fillId="0" borderId="27" xfId="1" applyFont="1" applyBorder="1" applyAlignment="1">
      <alignment horizontal="center" vertical="center" wrapText="1"/>
    </xf>
    <xf numFmtId="0" fontId="7" fillId="0" borderId="28" xfId="1" applyFont="1" applyBorder="1" applyAlignment="1">
      <alignment horizontal="center" vertical="center" wrapText="1"/>
    </xf>
    <xf numFmtId="0" fontId="13" fillId="0" borderId="29" xfId="1" applyFont="1" applyBorder="1" applyAlignment="1">
      <alignment horizontal="right" vertical="center"/>
    </xf>
    <xf numFmtId="0" fontId="13" fillId="0" borderId="30" xfId="1" applyFont="1" applyBorder="1" applyAlignment="1">
      <alignment horizontal="right" vertical="center"/>
    </xf>
    <xf numFmtId="0" fontId="13" fillId="0" borderId="31" xfId="1" applyFont="1" applyBorder="1" applyAlignment="1">
      <alignment horizontal="right" vertical="center"/>
    </xf>
    <xf numFmtId="0" fontId="13" fillId="0" borderId="32" xfId="1" applyFont="1" applyBorder="1" applyAlignment="1">
      <alignment horizontal="right" vertical="center"/>
    </xf>
    <xf numFmtId="0" fontId="7" fillId="0" borderId="35" xfId="1" applyFont="1" applyBorder="1" applyAlignment="1">
      <alignment horizontal="center" vertical="center" wrapText="1"/>
    </xf>
    <xf numFmtId="0" fontId="7" fillId="0" borderId="36" xfId="1" applyFont="1" applyBorder="1" applyAlignment="1">
      <alignment horizontal="center" vertical="center" wrapText="1"/>
    </xf>
    <xf numFmtId="0" fontId="7" fillId="0" borderId="37" xfId="1" applyFont="1" applyBorder="1" applyAlignment="1">
      <alignment horizontal="right" vertical="center"/>
    </xf>
    <xf numFmtId="0" fontId="7" fillId="0" borderId="37" xfId="1" applyFont="1" applyBorder="1" applyAlignment="1">
      <alignment horizontal="center" vertical="center" wrapText="1"/>
    </xf>
    <xf numFmtId="0" fontId="7" fillId="0" borderId="38" xfId="1" applyFont="1" applyBorder="1" applyAlignment="1">
      <alignment horizontal="right" vertical="center"/>
    </xf>
    <xf numFmtId="0" fontId="13" fillId="0" borderId="39" xfId="1" applyFont="1" applyBorder="1" applyAlignment="1">
      <alignment horizontal="right" vertical="center"/>
    </xf>
    <xf numFmtId="0" fontId="13" fillId="0" borderId="38" xfId="1" applyFont="1" applyBorder="1" applyAlignment="1">
      <alignment horizontal="right" vertical="center"/>
    </xf>
    <xf numFmtId="0" fontId="13" fillId="0" borderId="40" xfId="1" applyFont="1" applyBorder="1" applyAlignment="1">
      <alignment horizontal="right" vertical="center"/>
    </xf>
    <xf numFmtId="0" fontId="7" fillId="0" borderId="43" xfId="1" applyFont="1" applyBorder="1" applyAlignment="1">
      <alignment horizontal="center" vertical="center"/>
    </xf>
    <xf numFmtId="0" fontId="7" fillId="0" borderId="44" xfId="1" applyFont="1" applyBorder="1" applyAlignment="1">
      <alignment horizontal="center" vertical="center"/>
    </xf>
    <xf numFmtId="0" fontId="1" fillId="0" borderId="45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41" xfId="1" applyBorder="1" applyAlignment="1">
      <alignment horizontal="center" vertical="center"/>
    </xf>
    <xf numFmtId="0" fontId="1" fillId="0" borderId="46" xfId="1" applyBorder="1" applyAlignment="1">
      <alignment horizontal="center" vertical="center"/>
    </xf>
    <xf numFmtId="0" fontId="1" fillId="0" borderId="47" xfId="1" applyBorder="1" applyAlignment="1">
      <alignment horizontal="center" vertical="center"/>
    </xf>
    <xf numFmtId="0" fontId="1" fillId="0" borderId="48" xfId="1" applyBorder="1" applyAlignment="1">
      <alignment horizontal="center" vertical="center"/>
    </xf>
    <xf numFmtId="0" fontId="1" fillId="0" borderId="49" xfId="1" applyBorder="1" applyAlignment="1">
      <alignment horizontal="center" vertical="center"/>
    </xf>
    <xf numFmtId="0" fontId="1" fillId="0" borderId="50" xfId="1" applyBorder="1" applyAlignment="1">
      <alignment horizontal="center" vertical="center"/>
    </xf>
    <xf numFmtId="14" fontId="6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0" fillId="3" borderId="20" xfId="1" applyFont="1" applyFill="1" applyBorder="1" applyAlignment="1">
      <alignment vertical="center" wrapText="1"/>
    </xf>
    <xf numFmtId="0" fontId="22" fillId="3" borderId="16" xfId="1" applyFont="1" applyFill="1" applyBorder="1" applyAlignment="1">
      <alignment horizontal="center" vertical="center"/>
    </xf>
    <xf numFmtId="0" fontId="1" fillId="4" borderId="16" xfId="1" applyFill="1" applyBorder="1" applyAlignment="1">
      <alignment horizontal="center" vertical="center"/>
    </xf>
    <xf numFmtId="0" fontId="10" fillId="4" borderId="17" xfId="1" applyFont="1" applyFill="1" applyBorder="1" applyAlignment="1">
      <alignment horizontal="center" vertical="center"/>
    </xf>
    <xf numFmtId="0" fontId="8" fillId="4" borderId="17" xfId="1" applyFont="1" applyFill="1" applyBorder="1" applyAlignment="1">
      <alignment horizontal="center" vertical="center"/>
    </xf>
    <xf numFmtId="0" fontId="8" fillId="4" borderId="18" xfId="1" applyFont="1" applyFill="1" applyBorder="1" applyAlignment="1">
      <alignment horizontal="center" vertical="center"/>
    </xf>
    <xf numFmtId="20" fontId="9" fillId="4" borderId="11" xfId="1" applyNumberFormat="1" applyFont="1" applyFill="1" applyBorder="1" applyAlignment="1">
      <alignment horizontal="center" vertical="center"/>
    </xf>
    <xf numFmtId="0" fontId="1" fillId="4" borderId="17" xfId="1" applyFill="1" applyBorder="1" applyAlignment="1">
      <alignment horizontal="center" vertical="center"/>
    </xf>
    <xf numFmtId="0" fontId="14" fillId="4" borderId="17" xfId="1" applyFont="1" applyFill="1" applyBorder="1" applyAlignment="1">
      <alignment horizontal="center" vertical="center"/>
    </xf>
    <xf numFmtId="0" fontId="14" fillId="4" borderId="18" xfId="1" applyFont="1" applyFill="1" applyBorder="1" applyAlignment="1">
      <alignment horizontal="center" vertical="center"/>
    </xf>
    <xf numFmtId="0" fontId="22" fillId="3" borderId="17" xfId="1" applyFont="1" applyFill="1" applyBorder="1" applyAlignment="1">
      <alignment horizontal="center" vertical="center"/>
    </xf>
    <xf numFmtId="0" fontId="14" fillId="4" borderId="16" xfId="1" applyFont="1" applyFill="1" applyBorder="1" applyAlignment="1">
      <alignment horizontal="center" vertical="center"/>
    </xf>
    <xf numFmtId="0" fontId="16" fillId="2" borderId="15" xfId="1" applyFont="1" applyFill="1" applyBorder="1" applyAlignment="1">
      <alignment horizontal="center" vertical="center"/>
    </xf>
    <xf numFmtId="0" fontId="14" fillId="2" borderId="16" xfId="1" applyFont="1" applyFill="1" applyBorder="1" applyAlignment="1">
      <alignment horizontal="center" vertical="center"/>
    </xf>
    <xf numFmtId="0" fontId="14" fillId="2" borderId="17" xfId="1" applyFont="1" applyFill="1" applyBorder="1" applyAlignment="1">
      <alignment horizontal="center" vertical="center"/>
    </xf>
    <xf numFmtId="20" fontId="15" fillId="2" borderId="11" xfId="1" applyNumberFormat="1" applyFont="1" applyFill="1" applyBorder="1" applyAlignment="1">
      <alignment horizontal="center" vertical="center"/>
    </xf>
    <xf numFmtId="20" fontId="16" fillId="2" borderId="17" xfId="1" applyNumberFormat="1" applyFont="1" applyFill="1" applyBorder="1" applyAlignment="1">
      <alignment horizontal="center" vertical="center"/>
    </xf>
    <xf numFmtId="20" fontId="16" fillId="2" borderId="19" xfId="1" applyNumberFormat="1" applyFont="1" applyFill="1" applyBorder="1" applyAlignment="1">
      <alignment horizontal="center" vertical="center"/>
    </xf>
    <xf numFmtId="0" fontId="17" fillId="3" borderId="20" xfId="1" applyFont="1" applyFill="1" applyBorder="1" applyAlignment="1">
      <alignment vertical="center" wrapText="1"/>
    </xf>
    <xf numFmtId="0" fontId="17" fillId="3" borderId="21" xfId="1" applyFont="1" applyFill="1" applyBorder="1" applyAlignment="1">
      <alignment vertical="center" wrapText="1"/>
    </xf>
    <xf numFmtId="0" fontId="17" fillId="3" borderId="19" xfId="1" applyFont="1" applyFill="1" applyBorder="1" applyAlignment="1">
      <alignment vertical="center" wrapText="1"/>
    </xf>
    <xf numFmtId="20" fontId="9" fillId="5" borderId="11" xfId="1" applyNumberFormat="1" applyFont="1" applyFill="1" applyBorder="1" applyAlignment="1">
      <alignment horizontal="center" vertical="center"/>
    </xf>
    <xf numFmtId="20" fontId="9" fillId="5" borderId="17" xfId="1" applyNumberFormat="1" applyFont="1" applyFill="1" applyBorder="1" applyAlignment="1">
      <alignment horizontal="center" vertical="center"/>
    </xf>
    <xf numFmtId="20" fontId="9" fillId="3" borderId="20" xfId="1" applyNumberFormat="1" applyFont="1" applyFill="1" applyBorder="1" applyAlignment="1">
      <alignment horizontal="center" vertical="center"/>
    </xf>
    <xf numFmtId="0" fontId="10" fillId="2" borderId="17" xfId="1" applyFont="1" applyFill="1" applyBorder="1" applyAlignment="1">
      <alignment horizontal="center" vertical="center"/>
    </xf>
    <xf numFmtId="0" fontId="12" fillId="2" borderId="17" xfId="1" applyFont="1" applyFill="1" applyBorder="1" applyAlignment="1">
      <alignment horizontal="center" vertical="center"/>
    </xf>
    <xf numFmtId="0" fontId="22" fillId="4" borderId="16" xfId="1" applyFont="1" applyFill="1" applyBorder="1" applyAlignment="1">
      <alignment horizontal="center" vertical="center"/>
    </xf>
    <xf numFmtId="20" fontId="9" fillId="4" borderId="17" xfId="1" applyNumberFormat="1" applyFont="1" applyFill="1" applyBorder="1" applyAlignment="1">
      <alignment horizontal="center" vertical="center"/>
    </xf>
    <xf numFmtId="0" fontId="13" fillId="2" borderId="20" xfId="1" applyFont="1" applyFill="1" applyBorder="1" applyAlignment="1">
      <alignment vertical="center" wrapText="1"/>
    </xf>
    <xf numFmtId="0" fontId="13" fillId="2" borderId="21" xfId="1" applyFont="1" applyFill="1" applyBorder="1" applyAlignment="1">
      <alignment vertical="center" wrapText="1"/>
    </xf>
    <xf numFmtId="0" fontId="13" fillId="2" borderId="19" xfId="1" applyFont="1" applyFill="1" applyBorder="1" applyAlignment="1">
      <alignment vertical="center" wrapText="1"/>
    </xf>
    <xf numFmtId="0" fontId="4" fillId="2" borderId="20" xfId="1" applyFont="1" applyFill="1" applyBorder="1" applyAlignment="1">
      <alignment vertical="center" wrapText="1"/>
    </xf>
    <xf numFmtId="0" fontId="4" fillId="2" borderId="21" xfId="1" applyFont="1" applyFill="1" applyBorder="1" applyAlignment="1">
      <alignment vertical="center" wrapText="1"/>
    </xf>
    <xf numFmtId="0" fontId="4" fillId="2" borderId="19" xfId="1" applyFont="1" applyFill="1" applyBorder="1" applyAlignment="1">
      <alignment vertical="center" wrapText="1"/>
    </xf>
    <xf numFmtId="0" fontId="7" fillId="3" borderId="20" xfId="1" applyFont="1" applyFill="1" applyBorder="1" applyAlignment="1">
      <alignment horizontal="left" vertical="center" wrapText="1"/>
    </xf>
    <xf numFmtId="0" fontId="7" fillId="3" borderId="21" xfId="1" applyFont="1" applyFill="1" applyBorder="1" applyAlignment="1">
      <alignment horizontal="left" vertical="center" wrapText="1"/>
    </xf>
    <xf numFmtId="0" fontId="7" fillId="3" borderId="19" xfId="1" applyFont="1" applyFill="1" applyBorder="1" applyAlignment="1">
      <alignment horizontal="left" vertical="center" wrapText="1"/>
    </xf>
    <xf numFmtId="0" fontId="1" fillId="0" borderId="0" xfId="1" applyAlignment="1">
      <alignment horizontal="right" vertical="center"/>
    </xf>
    <xf numFmtId="0" fontId="7" fillId="0" borderId="33" xfId="1" applyFont="1" applyBorder="1" applyAlignment="1">
      <alignment vertical="top" wrapText="1"/>
    </xf>
    <xf numFmtId="0" fontId="7" fillId="0" borderId="34" xfId="1" applyFont="1" applyBorder="1" applyAlignment="1">
      <alignment vertical="top" wrapText="1"/>
    </xf>
    <xf numFmtId="0" fontId="7" fillId="0" borderId="42" xfId="1" applyFont="1" applyBorder="1" applyAlignment="1">
      <alignment vertical="top" wrapText="1"/>
    </xf>
    <xf numFmtId="0" fontId="7" fillId="0" borderId="41" xfId="1" applyFont="1" applyBorder="1" applyAlignment="1">
      <alignment vertical="top" wrapText="1"/>
    </xf>
    <xf numFmtId="0" fontId="7" fillId="0" borderId="0" xfId="1" applyFont="1" applyAlignment="1">
      <alignment vertical="top" wrapText="1"/>
    </xf>
    <xf numFmtId="0" fontId="7" fillId="0" borderId="46" xfId="1" applyFont="1" applyBorder="1" applyAlignment="1">
      <alignment vertical="top" wrapText="1"/>
    </xf>
    <xf numFmtId="0" fontId="7" fillId="0" borderId="48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7" fillId="0" borderId="49" xfId="1" applyFont="1" applyBorder="1" applyAlignment="1">
      <alignment vertical="top" wrapText="1"/>
    </xf>
  </cellXfs>
  <cellStyles count="2">
    <cellStyle name="標準" xfId="0" builtinId="0"/>
    <cellStyle name="標準 2" xfId="1" xr:uid="{A10F6304-AAD7-4B17-A0D0-8F99A18963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1.254\share\01&#12288;R8\09&#12288;&#23398;&#26657;&#12372;&#12424;&#12415;\R8\&#9733;R8&#12459;&#12524;&#12531;&#12480;&#12540;&#65288;&#21152;&#31558;&#29992;&#65289;.xlsx" TargetMode="External"/><Relationship Id="rId1" Type="http://schemas.openxmlformats.org/officeDocument/2006/relationships/externalLinkPath" Target="file:///\\192.168.1.254\share\01&#12288;R8\09&#12288;&#23398;&#26657;&#12372;&#12424;&#12415;\R8\&#9733;R8&#12459;&#12524;&#12531;&#12480;&#12540;&#65288;&#21152;&#31558;&#2999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年度末・年度始"/>
      <sheetName val="校内用原版（前期）"/>
      <sheetName val="校内用原版（後期）"/>
      <sheetName val="４月 "/>
      <sheetName val="５月"/>
      <sheetName val="６月 "/>
      <sheetName val="７月"/>
      <sheetName val="８月"/>
      <sheetName val="９月"/>
      <sheetName val="１０月"/>
      <sheetName val="１１月"/>
      <sheetName val="１２月"/>
      <sheetName val="１月"/>
      <sheetName val="２月"/>
      <sheetName val="３月"/>
      <sheetName val="保護者用原版（前期）"/>
      <sheetName val="保護者用原版（後期）"/>
      <sheetName val="４月保 "/>
      <sheetName val="５月保"/>
      <sheetName val="６月保"/>
      <sheetName val="７月保"/>
      <sheetName val="８月保"/>
      <sheetName val="９月保"/>
      <sheetName val="１０月保"/>
      <sheetName val="１１月保"/>
    </sheetNames>
    <sheetDataSet>
      <sheetData sheetId="0"/>
      <sheetData sheetId="1"/>
      <sheetData sheetId="2"/>
      <sheetData sheetId="3"/>
      <sheetData sheetId="4">
        <row r="36">
          <cell r="C36">
            <v>7</v>
          </cell>
          <cell r="F36">
            <v>8</v>
          </cell>
          <cell r="I36">
            <v>4</v>
          </cell>
          <cell r="L36">
            <v>5</v>
          </cell>
          <cell r="O36">
            <v>33</v>
          </cell>
          <cell r="P36">
            <v>134</v>
          </cell>
          <cell r="Q36">
            <v>164</v>
          </cell>
          <cell r="R36">
            <v>173</v>
          </cell>
          <cell r="S36">
            <v>183</v>
          </cell>
          <cell r="T36">
            <v>183</v>
          </cell>
          <cell r="U36">
            <v>183</v>
          </cell>
        </row>
        <row r="38">
          <cell r="T38">
            <v>35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4C002-2A0B-4EE7-ADED-52230A15D1B0}">
  <dimension ref="A1:Y38"/>
  <sheetViews>
    <sheetView tabSelected="1" workbookViewId="0">
      <selection activeCell="C9" sqref="C9:N9"/>
    </sheetView>
  </sheetViews>
  <sheetFormatPr defaultRowHeight="18" x14ac:dyDescent="0.55000000000000004"/>
  <cols>
    <col min="1" max="2" width="2.83203125" customWidth="1"/>
    <col min="3" max="14" width="3.5" customWidth="1"/>
    <col min="15" max="21" width="3.33203125" customWidth="1"/>
    <col min="22" max="22" width="4.58203125" customWidth="1"/>
    <col min="23" max="23" width="4.5" customWidth="1"/>
    <col min="24" max="24" width="0" hidden="1" customWidth="1"/>
    <col min="25" max="25" width="4.58203125" customWidth="1"/>
  </cols>
  <sheetData>
    <row r="1" spans="1:25" ht="19" x14ac:dyDescent="0.3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5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87">
        <v>46174</v>
      </c>
      <c r="W2" s="88"/>
      <c r="X2" s="88"/>
      <c r="Y2" s="88"/>
    </row>
    <row r="3" spans="1:25" ht="18.5" thickBot="1" x14ac:dyDescent="0.6">
      <c r="A3" s="3" t="s">
        <v>0</v>
      </c>
      <c r="B3" s="4" t="s">
        <v>1</v>
      </c>
      <c r="C3" s="5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7"/>
      <c r="O3" s="8" t="s">
        <v>3</v>
      </c>
      <c r="P3" s="9" t="s">
        <v>4</v>
      </c>
      <c r="Q3" s="10" t="s">
        <v>5</v>
      </c>
      <c r="R3" s="10" t="s">
        <v>6</v>
      </c>
      <c r="S3" s="10" t="s">
        <v>7</v>
      </c>
      <c r="T3" s="10" t="s">
        <v>8</v>
      </c>
      <c r="U3" s="11" t="s">
        <v>9</v>
      </c>
      <c r="V3" s="12" t="s">
        <v>10</v>
      </c>
      <c r="W3" s="10" t="s">
        <v>11</v>
      </c>
      <c r="X3" s="13" t="s">
        <v>12</v>
      </c>
      <c r="Y3" s="13" t="s">
        <v>13</v>
      </c>
    </row>
    <row r="4" spans="1:25" ht="18.5" thickTop="1" x14ac:dyDescent="0.55000000000000004">
      <c r="A4" s="22">
        <v>1</v>
      </c>
      <c r="B4" s="23" t="s">
        <v>29</v>
      </c>
      <c r="C4" s="89" t="s">
        <v>14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6"/>
      <c r="O4" s="27" t="s">
        <v>15</v>
      </c>
      <c r="P4" s="28">
        <v>5</v>
      </c>
      <c r="Q4" s="28">
        <v>5</v>
      </c>
      <c r="R4" s="28">
        <v>5</v>
      </c>
      <c r="S4" s="28">
        <v>6</v>
      </c>
      <c r="T4" s="28">
        <v>6</v>
      </c>
      <c r="U4" s="28">
        <v>6</v>
      </c>
      <c r="V4" s="29">
        <v>0.59722222222222221</v>
      </c>
      <c r="W4" s="30">
        <v>0.63541666666666663</v>
      </c>
      <c r="X4" s="31"/>
      <c r="Y4" s="32">
        <v>0.59027777777777779</v>
      </c>
    </row>
    <row r="5" spans="1:25" ht="18" customHeight="1" x14ac:dyDescent="0.55000000000000004">
      <c r="A5" s="22">
        <v>2</v>
      </c>
      <c r="B5" s="23" t="s">
        <v>30</v>
      </c>
      <c r="C5" s="24" t="s">
        <v>31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  <c r="O5" s="27" t="s">
        <v>15</v>
      </c>
      <c r="P5" s="28">
        <v>5</v>
      </c>
      <c r="Q5" s="90">
        <v>5</v>
      </c>
      <c r="R5" s="28">
        <v>6</v>
      </c>
      <c r="S5" s="28">
        <v>6</v>
      </c>
      <c r="T5" s="28">
        <v>6</v>
      </c>
      <c r="U5" s="28">
        <v>6</v>
      </c>
      <c r="V5" s="29">
        <v>0.58333333333333337</v>
      </c>
      <c r="W5" s="30">
        <v>0.64930555555555558</v>
      </c>
      <c r="X5" s="31"/>
      <c r="Y5" s="32">
        <v>0.57638888888888895</v>
      </c>
    </row>
    <row r="6" spans="1:25" ht="18" customHeight="1" x14ac:dyDescent="0.55000000000000004">
      <c r="A6" s="22">
        <v>3</v>
      </c>
      <c r="B6" s="23" t="s">
        <v>32</v>
      </c>
      <c r="C6" s="33" t="s">
        <v>33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5"/>
      <c r="O6" s="27" t="s">
        <v>15</v>
      </c>
      <c r="P6" s="91">
        <v>5</v>
      </c>
      <c r="Q6" s="92">
        <v>5</v>
      </c>
      <c r="R6" s="93">
        <v>5</v>
      </c>
      <c r="S6" s="93">
        <v>5</v>
      </c>
      <c r="T6" s="93">
        <v>5</v>
      </c>
      <c r="U6" s="94">
        <v>5</v>
      </c>
      <c r="V6" s="95">
        <v>0.58333333333333337</v>
      </c>
      <c r="W6" s="39"/>
      <c r="X6" s="31"/>
      <c r="Y6" s="32">
        <v>0.57638888888888895</v>
      </c>
    </row>
    <row r="7" spans="1:25" x14ac:dyDescent="0.55000000000000004">
      <c r="A7" s="22">
        <v>4</v>
      </c>
      <c r="B7" s="23" t="s">
        <v>34</v>
      </c>
      <c r="C7" s="89" t="s">
        <v>35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5"/>
      <c r="O7" s="27" t="s">
        <v>15</v>
      </c>
      <c r="P7" s="91">
        <v>5</v>
      </c>
      <c r="Q7" s="96">
        <v>5</v>
      </c>
      <c r="R7" s="97">
        <v>6</v>
      </c>
      <c r="S7" s="97">
        <v>6</v>
      </c>
      <c r="T7" s="97">
        <v>6</v>
      </c>
      <c r="U7" s="98">
        <v>6</v>
      </c>
      <c r="V7" s="95">
        <v>0.58333333333333337</v>
      </c>
      <c r="W7" s="95">
        <v>0.625</v>
      </c>
      <c r="X7" s="31"/>
      <c r="Y7" s="32">
        <v>0.57638888888888895</v>
      </c>
    </row>
    <row r="8" spans="1:25" ht="18" customHeight="1" x14ac:dyDescent="0.55000000000000004">
      <c r="A8" s="22">
        <v>5</v>
      </c>
      <c r="B8" s="23" t="s">
        <v>36</v>
      </c>
      <c r="C8" s="51" t="s">
        <v>37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5"/>
      <c r="O8" s="27" t="s">
        <v>15</v>
      </c>
      <c r="P8" s="28">
        <v>5</v>
      </c>
      <c r="Q8" s="37">
        <v>5</v>
      </c>
      <c r="R8" s="99">
        <v>5</v>
      </c>
      <c r="S8" s="37">
        <v>6</v>
      </c>
      <c r="T8" s="37">
        <v>6</v>
      </c>
      <c r="U8" s="38">
        <v>6</v>
      </c>
      <c r="V8" s="29">
        <v>0.59027777777777779</v>
      </c>
      <c r="W8" s="30">
        <v>0.63541666666666663</v>
      </c>
      <c r="X8" s="31"/>
      <c r="Y8" s="32">
        <v>0.57638888888888895</v>
      </c>
    </row>
    <row r="9" spans="1:25" x14ac:dyDescent="0.55000000000000004">
      <c r="A9" s="22">
        <v>6</v>
      </c>
      <c r="B9" s="23" t="s">
        <v>38</v>
      </c>
      <c r="C9" s="33" t="s">
        <v>16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5"/>
      <c r="O9" s="41" t="s">
        <v>17</v>
      </c>
      <c r="P9" s="100">
        <v>4</v>
      </c>
      <c r="Q9" s="97">
        <v>4</v>
      </c>
      <c r="R9" s="97">
        <v>4</v>
      </c>
      <c r="S9" s="97">
        <v>4</v>
      </c>
      <c r="T9" s="97">
        <v>4</v>
      </c>
      <c r="U9" s="97">
        <v>4</v>
      </c>
      <c r="V9" s="95">
        <v>0.50694444444444442</v>
      </c>
      <c r="W9" s="39"/>
      <c r="X9" s="31"/>
      <c r="Y9" s="42" t="s">
        <v>17</v>
      </c>
    </row>
    <row r="10" spans="1:25" x14ac:dyDescent="0.55000000000000004">
      <c r="A10" s="46">
        <v>7</v>
      </c>
      <c r="B10" s="47" t="s">
        <v>39</v>
      </c>
      <c r="C10" s="43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5"/>
      <c r="O10" s="101"/>
      <c r="P10" s="102"/>
      <c r="Q10" s="103"/>
      <c r="R10" s="103"/>
      <c r="S10" s="103"/>
      <c r="T10" s="103"/>
      <c r="U10" s="103"/>
      <c r="V10" s="104"/>
      <c r="W10" s="105"/>
      <c r="X10" s="106"/>
      <c r="Y10" s="106"/>
    </row>
    <row r="11" spans="1:25" x14ac:dyDescent="0.55000000000000004">
      <c r="A11" s="46">
        <v>8</v>
      </c>
      <c r="B11" s="47" t="s">
        <v>40</v>
      </c>
      <c r="C11" s="48" t="s">
        <v>18</v>
      </c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50"/>
      <c r="O11" s="14"/>
      <c r="P11" s="15"/>
      <c r="Q11" s="16"/>
      <c r="R11" s="16"/>
      <c r="S11" s="16"/>
      <c r="T11" s="16"/>
      <c r="U11" s="17"/>
      <c r="V11" s="18"/>
      <c r="W11" s="19"/>
      <c r="X11" s="20"/>
      <c r="Y11" s="21"/>
    </row>
    <row r="12" spans="1:25" ht="18" customHeight="1" x14ac:dyDescent="0.55000000000000004">
      <c r="A12" s="22">
        <v>9</v>
      </c>
      <c r="B12" s="23" t="s">
        <v>30</v>
      </c>
      <c r="C12" s="107" t="s">
        <v>41</v>
      </c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9"/>
      <c r="O12" s="27" t="s">
        <v>15</v>
      </c>
      <c r="P12" s="28">
        <v>5</v>
      </c>
      <c r="Q12" s="36">
        <v>5</v>
      </c>
      <c r="R12" s="37">
        <v>6</v>
      </c>
      <c r="S12" s="37">
        <v>6</v>
      </c>
      <c r="T12" s="37">
        <v>6</v>
      </c>
      <c r="U12" s="38">
        <v>6</v>
      </c>
      <c r="V12" s="29">
        <v>0.58333333333333337</v>
      </c>
      <c r="W12" s="30">
        <v>0.64930555555555558</v>
      </c>
      <c r="X12" s="31"/>
      <c r="Y12" s="32">
        <v>0.57638888888888895</v>
      </c>
    </row>
    <row r="13" spans="1:25" ht="18" customHeight="1" x14ac:dyDescent="0.55000000000000004">
      <c r="A13" s="22">
        <v>10</v>
      </c>
      <c r="B13" s="23" t="s">
        <v>32</v>
      </c>
      <c r="C13" s="33" t="s">
        <v>42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5"/>
      <c r="O13" s="27" t="s">
        <v>15</v>
      </c>
      <c r="P13" s="28">
        <v>5</v>
      </c>
      <c r="Q13" s="40">
        <v>5</v>
      </c>
      <c r="R13" s="37">
        <v>6</v>
      </c>
      <c r="S13" s="37">
        <v>6</v>
      </c>
      <c r="T13" s="37">
        <v>6</v>
      </c>
      <c r="U13" s="38">
        <v>6</v>
      </c>
      <c r="V13" s="110">
        <v>0.58333333333333337</v>
      </c>
      <c r="W13" s="111">
        <v>0.625</v>
      </c>
      <c r="X13" s="31"/>
      <c r="Y13" s="32">
        <v>0.57638888888888895</v>
      </c>
    </row>
    <row r="14" spans="1:25" ht="18" customHeight="1" x14ac:dyDescent="0.55000000000000004">
      <c r="A14" s="22">
        <v>11</v>
      </c>
      <c r="B14" s="23" t="s">
        <v>34</v>
      </c>
      <c r="C14" s="51" t="s">
        <v>43</v>
      </c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3"/>
      <c r="O14" s="27" t="s">
        <v>15</v>
      </c>
      <c r="P14" s="28">
        <v>5</v>
      </c>
      <c r="Q14" s="37">
        <v>5</v>
      </c>
      <c r="R14" s="37">
        <v>5</v>
      </c>
      <c r="S14" s="37">
        <v>5</v>
      </c>
      <c r="T14" s="37">
        <v>5</v>
      </c>
      <c r="U14" s="38">
        <v>5</v>
      </c>
      <c r="V14" s="29">
        <v>0.58333333333333337</v>
      </c>
      <c r="W14" s="39"/>
      <c r="X14" s="112">
        <v>0.67361111111111105</v>
      </c>
      <c r="Y14" s="32">
        <v>0.57638888888888895</v>
      </c>
    </row>
    <row r="15" spans="1:25" x14ac:dyDescent="0.55000000000000004">
      <c r="A15" s="22">
        <v>12</v>
      </c>
      <c r="B15" s="23" t="s">
        <v>36</v>
      </c>
      <c r="C15" s="89" t="s">
        <v>44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5"/>
      <c r="O15" s="27" t="s">
        <v>15</v>
      </c>
      <c r="P15" s="28">
        <v>5</v>
      </c>
      <c r="Q15" s="40">
        <v>5</v>
      </c>
      <c r="R15" s="99">
        <v>5</v>
      </c>
      <c r="S15" s="37">
        <v>6</v>
      </c>
      <c r="T15" s="37">
        <v>6</v>
      </c>
      <c r="U15" s="38">
        <v>6</v>
      </c>
      <c r="V15" s="29">
        <v>0.59722222222222221</v>
      </c>
      <c r="W15" s="30">
        <v>0.63541666666666663</v>
      </c>
      <c r="X15" s="31"/>
      <c r="Y15" s="32">
        <v>0.59027777777777779</v>
      </c>
    </row>
    <row r="16" spans="1:25" x14ac:dyDescent="0.55000000000000004">
      <c r="A16" s="46">
        <v>13</v>
      </c>
      <c r="B16" s="47" t="s">
        <v>38</v>
      </c>
      <c r="C16" s="43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5"/>
      <c r="O16" s="14"/>
      <c r="P16" s="15"/>
      <c r="Q16" s="113"/>
      <c r="R16" s="114"/>
      <c r="S16" s="16"/>
      <c r="T16" s="16"/>
      <c r="U16" s="16"/>
      <c r="V16" s="56"/>
      <c r="W16" s="19"/>
      <c r="X16" s="20"/>
      <c r="Y16" s="21"/>
    </row>
    <row r="17" spans="1:25" x14ac:dyDescent="0.55000000000000004">
      <c r="A17" s="46">
        <v>14</v>
      </c>
      <c r="B17" s="47" t="s">
        <v>39</v>
      </c>
      <c r="C17" s="48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50"/>
      <c r="O17" s="54"/>
      <c r="P17" s="55"/>
      <c r="Q17" s="55"/>
      <c r="R17" s="55"/>
      <c r="S17" s="55"/>
      <c r="T17" s="55"/>
      <c r="U17" s="55"/>
      <c r="V17" s="56"/>
      <c r="W17" s="19"/>
      <c r="X17" s="20"/>
      <c r="Y17" s="21"/>
    </row>
    <row r="18" spans="1:25" ht="18" customHeight="1" x14ac:dyDescent="0.55000000000000004">
      <c r="A18" s="22">
        <v>15</v>
      </c>
      <c r="B18" s="23" t="s">
        <v>40</v>
      </c>
      <c r="C18" s="33" t="s">
        <v>45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5"/>
      <c r="O18" s="27" t="s">
        <v>15</v>
      </c>
      <c r="P18" s="28">
        <v>5</v>
      </c>
      <c r="Q18" s="28">
        <v>5</v>
      </c>
      <c r="R18" s="28">
        <v>5</v>
      </c>
      <c r="S18" s="28">
        <v>6</v>
      </c>
      <c r="T18" s="28">
        <v>6</v>
      </c>
      <c r="U18" s="28">
        <v>6</v>
      </c>
      <c r="V18" s="29">
        <v>0.59722222222222221</v>
      </c>
      <c r="W18" s="111">
        <v>0.63541666666666663</v>
      </c>
      <c r="X18" s="31"/>
      <c r="Y18" s="32">
        <v>0.59027777777777779</v>
      </c>
    </row>
    <row r="19" spans="1:25" ht="18" customHeight="1" x14ac:dyDescent="0.55000000000000004">
      <c r="A19" s="22">
        <v>16</v>
      </c>
      <c r="B19" s="23" t="s">
        <v>30</v>
      </c>
      <c r="C19" s="51" t="s">
        <v>46</v>
      </c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3"/>
      <c r="O19" s="27" t="s">
        <v>15</v>
      </c>
      <c r="P19" s="28">
        <v>5</v>
      </c>
      <c r="Q19" s="90">
        <v>5</v>
      </c>
      <c r="R19" s="28">
        <v>6</v>
      </c>
      <c r="S19" s="28">
        <v>6</v>
      </c>
      <c r="T19" s="28">
        <v>6</v>
      </c>
      <c r="U19" s="28">
        <v>6</v>
      </c>
      <c r="V19" s="29">
        <v>0.58333333333333337</v>
      </c>
      <c r="W19" s="30">
        <v>0.64930555555555558</v>
      </c>
      <c r="X19" s="31"/>
      <c r="Y19" s="32">
        <v>0.57638888888888895</v>
      </c>
    </row>
    <row r="20" spans="1:25" x14ac:dyDescent="0.55000000000000004">
      <c r="A20" s="22">
        <v>17</v>
      </c>
      <c r="B20" s="23" t="s">
        <v>32</v>
      </c>
      <c r="C20" s="89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3"/>
      <c r="O20" s="27" t="s">
        <v>15</v>
      </c>
      <c r="P20" s="28">
        <v>5</v>
      </c>
      <c r="Q20" s="28">
        <v>5</v>
      </c>
      <c r="R20" s="28">
        <v>6</v>
      </c>
      <c r="S20" s="28">
        <v>6</v>
      </c>
      <c r="T20" s="28">
        <v>6</v>
      </c>
      <c r="U20" s="28">
        <v>6</v>
      </c>
      <c r="V20" s="29">
        <v>0.59722222222222221</v>
      </c>
      <c r="W20" s="30">
        <v>0.63541666666666663</v>
      </c>
      <c r="X20" s="31"/>
      <c r="Y20" s="32">
        <v>0.59027777777777779</v>
      </c>
    </row>
    <row r="21" spans="1:25" ht="18" customHeight="1" x14ac:dyDescent="0.55000000000000004">
      <c r="A21" s="22">
        <v>18</v>
      </c>
      <c r="B21" s="23" t="s">
        <v>34</v>
      </c>
      <c r="C21" s="51" t="s">
        <v>47</v>
      </c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3"/>
      <c r="O21" s="27" t="s">
        <v>15</v>
      </c>
      <c r="P21" s="28">
        <v>5</v>
      </c>
      <c r="Q21" s="37">
        <v>5</v>
      </c>
      <c r="R21" s="37">
        <v>5</v>
      </c>
      <c r="S21" s="37">
        <v>5</v>
      </c>
      <c r="T21" s="37">
        <v>5</v>
      </c>
      <c r="U21" s="38">
        <v>5</v>
      </c>
      <c r="V21" s="29">
        <v>0.58333333333333337</v>
      </c>
      <c r="W21" s="39"/>
      <c r="X21" s="31"/>
      <c r="Y21" s="32">
        <v>0.57638888888888895</v>
      </c>
    </row>
    <row r="22" spans="1:25" ht="18" customHeight="1" x14ac:dyDescent="0.55000000000000004">
      <c r="A22" s="22">
        <v>19</v>
      </c>
      <c r="B22" s="23" t="s">
        <v>36</v>
      </c>
      <c r="C22" s="51" t="s">
        <v>48</v>
      </c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3"/>
      <c r="O22" s="27" t="s">
        <v>15</v>
      </c>
      <c r="P22" s="91">
        <v>5</v>
      </c>
      <c r="Q22" s="91">
        <v>5</v>
      </c>
      <c r="R22" s="115">
        <v>5</v>
      </c>
      <c r="S22" s="91">
        <v>6</v>
      </c>
      <c r="T22" s="91">
        <v>6</v>
      </c>
      <c r="U22" s="91">
        <v>6</v>
      </c>
      <c r="V22" s="95">
        <v>0.59027777777777779</v>
      </c>
      <c r="W22" s="116">
        <v>0.63541666666666663</v>
      </c>
      <c r="X22" s="31"/>
      <c r="Y22" s="32">
        <v>0.59027777777777779</v>
      </c>
    </row>
    <row r="23" spans="1:25" x14ac:dyDescent="0.55000000000000004">
      <c r="A23" s="46">
        <v>20</v>
      </c>
      <c r="B23" s="47" t="s">
        <v>38</v>
      </c>
      <c r="C23" s="117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9"/>
      <c r="O23" s="101"/>
      <c r="P23" s="15"/>
      <c r="Q23" s="113"/>
      <c r="R23" s="114"/>
      <c r="S23" s="16"/>
      <c r="T23" s="16"/>
      <c r="U23" s="16"/>
      <c r="V23" s="18"/>
      <c r="W23" s="19"/>
      <c r="X23" s="20"/>
      <c r="Y23" s="21"/>
    </row>
    <row r="24" spans="1:25" x14ac:dyDescent="0.55000000000000004">
      <c r="A24" s="46">
        <v>21</v>
      </c>
      <c r="B24" s="47" t="s">
        <v>39</v>
      </c>
      <c r="C24" s="48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50"/>
      <c r="O24" s="14"/>
      <c r="P24" s="15"/>
      <c r="Q24" s="16"/>
      <c r="R24" s="16"/>
      <c r="S24" s="16"/>
      <c r="T24" s="16"/>
      <c r="U24" s="17"/>
      <c r="V24" s="18"/>
      <c r="W24" s="19"/>
      <c r="X24" s="20"/>
      <c r="Y24" s="21"/>
    </row>
    <row r="25" spans="1:25" ht="18" customHeight="1" x14ac:dyDescent="0.55000000000000004">
      <c r="A25" s="22">
        <v>22</v>
      </c>
      <c r="B25" s="23" t="s">
        <v>40</v>
      </c>
      <c r="C25" s="51" t="s">
        <v>49</v>
      </c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5"/>
      <c r="O25" s="27" t="s">
        <v>15</v>
      </c>
      <c r="P25" s="28">
        <v>5</v>
      </c>
      <c r="Q25" s="28">
        <v>5</v>
      </c>
      <c r="R25" s="28">
        <v>5</v>
      </c>
      <c r="S25" s="28">
        <v>6</v>
      </c>
      <c r="T25" s="28">
        <v>6</v>
      </c>
      <c r="U25" s="28">
        <v>6</v>
      </c>
      <c r="V25" s="29">
        <v>0.59722222222222221</v>
      </c>
      <c r="W25" s="111">
        <v>0.63541666666666663</v>
      </c>
      <c r="X25" s="31"/>
      <c r="Y25" s="32">
        <v>0.59027777777777779</v>
      </c>
    </row>
    <row r="26" spans="1:25" ht="18" customHeight="1" x14ac:dyDescent="0.55000000000000004">
      <c r="A26" s="22">
        <v>23</v>
      </c>
      <c r="B26" s="23" t="s">
        <v>30</v>
      </c>
      <c r="C26" s="33" t="s">
        <v>50</v>
      </c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27" t="s">
        <v>15</v>
      </c>
      <c r="P26" s="28">
        <v>5</v>
      </c>
      <c r="Q26" s="90">
        <v>5</v>
      </c>
      <c r="R26" s="28">
        <v>6</v>
      </c>
      <c r="S26" s="28">
        <v>6</v>
      </c>
      <c r="T26" s="28">
        <v>6</v>
      </c>
      <c r="U26" s="28">
        <v>6</v>
      </c>
      <c r="V26" s="29">
        <v>0.58333333333333337</v>
      </c>
      <c r="W26" s="30">
        <v>0.64930555555555558</v>
      </c>
      <c r="X26" s="31"/>
      <c r="Y26" s="32">
        <v>0.57638888888888895</v>
      </c>
    </row>
    <row r="27" spans="1:25" ht="18" customHeight="1" x14ac:dyDescent="0.55000000000000004">
      <c r="A27" s="22">
        <v>24</v>
      </c>
      <c r="B27" s="23" t="s">
        <v>32</v>
      </c>
      <c r="C27" s="51" t="s">
        <v>51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6"/>
      <c r="O27" s="27" t="s">
        <v>15</v>
      </c>
      <c r="P27" s="28">
        <v>5</v>
      </c>
      <c r="Q27" s="40">
        <v>5</v>
      </c>
      <c r="R27" s="37">
        <v>6</v>
      </c>
      <c r="S27" s="37">
        <v>6</v>
      </c>
      <c r="T27" s="37">
        <v>6</v>
      </c>
      <c r="U27" s="38">
        <v>6</v>
      </c>
      <c r="V27" s="29">
        <v>0.59722222222222221</v>
      </c>
      <c r="W27" s="30">
        <v>0.63541666666666663</v>
      </c>
      <c r="X27" s="31"/>
      <c r="Y27" s="32">
        <v>0.59027777777777779</v>
      </c>
    </row>
    <row r="28" spans="1:25" ht="18" customHeight="1" x14ac:dyDescent="0.55000000000000004">
      <c r="A28" s="22">
        <v>25</v>
      </c>
      <c r="B28" s="23" t="s">
        <v>34</v>
      </c>
      <c r="C28" s="33" t="s">
        <v>52</v>
      </c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5"/>
      <c r="O28" s="27" t="s">
        <v>15</v>
      </c>
      <c r="P28" s="28">
        <v>5</v>
      </c>
      <c r="Q28" s="37">
        <v>5</v>
      </c>
      <c r="R28" s="37">
        <v>5</v>
      </c>
      <c r="S28" s="37">
        <v>5</v>
      </c>
      <c r="T28" s="37">
        <v>5</v>
      </c>
      <c r="U28" s="38">
        <v>5</v>
      </c>
      <c r="V28" s="29">
        <v>0.58333333333333337</v>
      </c>
      <c r="W28" s="39"/>
      <c r="X28" s="31"/>
      <c r="Y28" s="32">
        <v>0.57638888888888895</v>
      </c>
    </row>
    <row r="29" spans="1:25" ht="18" customHeight="1" x14ac:dyDescent="0.55000000000000004">
      <c r="A29" s="22">
        <v>26</v>
      </c>
      <c r="B29" s="23" t="s">
        <v>36</v>
      </c>
      <c r="C29" s="51" t="s">
        <v>53</v>
      </c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6"/>
      <c r="O29" s="27" t="s">
        <v>15</v>
      </c>
      <c r="P29" s="91">
        <v>5</v>
      </c>
      <c r="Q29" s="91">
        <v>5</v>
      </c>
      <c r="R29" s="115">
        <v>5</v>
      </c>
      <c r="S29" s="91">
        <v>6</v>
      </c>
      <c r="T29" s="91">
        <v>6</v>
      </c>
      <c r="U29" s="91">
        <v>6</v>
      </c>
      <c r="V29" s="95">
        <v>0.59027777777777779</v>
      </c>
      <c r="W29" s="116">
        <v>0.63541666666666663</v>
      </c>
      <c r="X29" s="31"/>
      <c r="Y29" s="32">
        <v>0.57638888888888895</v>
      </c>
    </row>
    <row r="30" spans="1:25" x14ac:dyDescent="0.55000000000000004">
      <c r="A30" s="46">
        <v>27</v>
      </c>
      <c r="B30" s="47" t="s">
        <v>38</v>
      </c>
      <c r="C30" s="120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2"/>
      <c r="O30" s="14"/>
      <c r="P30" s="15"/>
      <c r="Q30" s="113"/>
      <c r="R30" s="114"/>
      <c r="S30" s="16"/>
      <c r="T30" s="16"/>
      <c r="U30" s="16"/>
      <c r="V30" s="18"/>
      <c r="W30" s="19"/>
      <c r="X30" s="20"/>
      <c r="Y30" s="21"/>
    </row>
    <row r="31" spans="1:25" x14ac:dyDescent="0.55000000000000004">
      <c r="A31" s="46">
        <v>28</v>
      </c>
      <c r="B31" s="47" t="s">
        <v>39</v>
      </c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5"/>
      <c r="O31" s="14"/>
      <c r="P31" s="15"/>
      <c r="Q31" s="16"/>
      <c r="R31" s="16"/>
      <c r="S31" s="16"/>
      <c r="T31" s="16"/>
      <c r="U31" s="16"/>
      <c r="V31" s="18"/>
      <c r="W31" s="19"/>
      <c r="X31" s="20"/>
      <c r="Y31" s="21"/>
    </row>
    <row r="32" spans="1:25" ht="18" customHeight="1" x14ac:dyDescent="0.55000000000000004">
      <c r="A32" s="22">
        <v>29</v>
      </c>
      <c r="B32" s="23" t="s">
        <v>40</v>
      </c>
      <c r="C32" s="123" t="s">
        <v>54</v>
      </c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5"/>
      <c r="O32" s="27" t="s">
        <v>15</v>
      </c>
      <c r="P32" s="28">
        <v>5</v>
      </c>
      <c r="Q32" s="28">
        <v>5</v>
      </c>
      <c r="R32" s="28">
        <v>5</v>
      </c>
      <c r="S32" s="28">
        <v>6</v>
      </c>
      <c r="T32" s="28">
        <v>6</v>
      </c>
      <c r="U32" s="28">
        <v>6</v>
      </c>
      <c r="V32" s="29">
        <v>0.59722222222222221</v>
      </c>
      <c r="W32" s="111">
        <v>0.63541666666666663</v>
      </c>
      <c r="X32" s="31"/>
      <c r="Y32" s="32">
        <v>0.59027777777777779</v>
      </c>
    </row>
    <row r="33" spans="1:25" ht="18.5" customHeight="1" thickBot="1" x14ac:dyDescent="0.6">
      <c r="A33" s="22">
        <v>30</v>
      </c>
      <c r="B33" s="23" t="s">
        <v>30</v>
      </c>
      <c r="C33" s="57" t="s">
        <v>55</v>
      </c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9"/>
      <c r="O33" s="27" t="s">
        <v>15</v>
      </c>
      <c r="P33" s="28">
        <v>5</v>
      </c>
      <c r="Q33" s="90">
        <v>5</v>
      </c>
      <c r="R33" s="28">
        <v>6</v>
      </c>
      <c r="S33" s="28">
        <v>6</v>
      </c>
      <c r="T33" s="28">
        <v>6</v>
      </c>
      <c r="U33" s="28">
        <v>6</v>
      </c>
      <c r="V33" s="29">
        <v>0.58333333333333337</v>
      </c>
      <c r="W33" s="30">
        <v>0.64930555555555558</v>
      </c>
      <c r="X33" s="31"/>
      <c r="Y33" s="32">
        <v>0.57638888888888895</v>
      </c>
    </row>
    <row r="34" spans="1:25" ht="18.5" thickTop="1" x14ac:dyDescent="0.55000000000000004">
      <c r="A34" s="60" t="s">
        <v>19</v>
      </c>
      <c r="B34" s="61"/>
      <c r="C34" s="62">
        <v>3</v>
      </c>
      <c r="D34" s="63" t="s">
        <v>20</v>
      </c>
      <c r="E34" s="64"/>
      <c r="F34" s="62">
        <v>4</v>
      </c>
      <c r="G34" s="63" t="s">
        <v>21</v>
      </c>
      <c r="H34" s="64"/>
      <c r="I34" s="62">
        <v>0</v>
      </c>
      <c r="J34" s="63" t="s">
        <v>22</v>
      </c>
      <c r="K34" s="64"/>
      <c r="L34" s="62">
        <v>1</v>
      </c>
      <c r="M34" s="63" t="s">
        <v>23</v>
      </c>
      <c r="N34" s="61"/>
      <c r="O34" s="65">
        <v>21</v>
      </c>
      <c r="P34" s="66">
        <f t="shared" ref="P34:U34" si="0">SUM(P4:P33)</f>
        <v>109</v>
      </c>
      <c r="Q34" s="67">
        <f t="shared" si="0"/>
        <v>109</v>
      </c>
      <c r="R34" s="67">
        <v>118</v>
      </c>
      <c r="S34" s="67">
        <f t="shared" si="0"/>
        <v>126</v>
      </c>
      <c r="T34" s="67">
        <f t="shared" si="0"/>
        <v>126</v>
      </c>
      <c r="U34" s="68">
        <f t="shared" si="0"/>
        <v>126</v>
      </c>
      <c r="V34" s="126"/>
      <c r="W34" s="126"/>
      <c r="X34" s="126"/>
      <c r="Y34" s="80"/>
    </row>
    <row r="35" spans="1:25" ht="18.5" thickBot="1" x14ac:dyDescent="0.6">
      <c r="A35" s="69" t="s">
        <v>24</v>
      </c>
      <c r="B35" s="70"/>
      <c r="C35" s="71">
        <f>SUM(C34,'[1]５月'!C36)</f>
        <v>10</v>
      </c>
      <c r="D35" s="72" t="s">
        <v>24</v>
      </c>
      <c r="E35" s="72"/>
      <c r="F35" s="73">
        <f>SUM(F34,'[1]５月'!F36)</f>
        <v>12</v>
      </c>
      <c r="G35" s="72" t="s">
        <v>24</v>
      </c>
      <c r="H35" s="72"/>
      <c r="I35" s="73">
        <f>SUM(I34,'[1]５月'!I36)</f>
        <v>4</v>
      </c>
      <c r="J35" s="72" t="s">
        <v>24</v>
      </c>
      <c r="K35" s="72"/>
      <c r="L35" s="73">
        <f>SUM(L34,'[1]５月'!L36)</f>
        <v>6</v>
      </c>
      <c r="M35" s="72" t="s">
        <v>24</v>
      </c>
      <c r="N35" s="70"/>
      <c r="O35" s="74">
        <f>SUM(O34,'[1]５月'!O36)</f>
        <v>54</v>
      </c>
      <c r="P35" s="75">
        <f>SUM(P34,'[1]５月'!P36)</f>
        <v>243</v>
      </c>
      <c r="Q35" s="75">
        <f>SUM(Q34,'[1]５月'!Q36)</f>
        <v>273</v>
      </c>
      <c r="R35" s="75">
        <f>SUM(R34,'[1]５月'!R36)</f>
        <v>291</v>
      </c>
      <c r="S35" s="75">
        <f>SUM(S34,'[1]５月'!S36)</f>
        <v>309</v>
      </c>
      <c r="T35" s="75">
        <f>SUM(T34,'[1]５月'!T36)</f>
        <v>309</v>
      </c>
      <c r="U35" s="76">
        <f>SUM(U34,'[1]５月'!U36)</f>
        <v>309</v>
      </c>
      <c r="V35" s="126"/>
      <c r="W35" s="126"/>
      <c r="X35" s="126"/>
      <c r="Y35" s="80"/>
    </row>
    <row r="36" spans="1:25" ht="18" customHeight="1" x14ac:dyDescent="0.55000000000000004">
      <c r="A36" s="127" t="s">
        <v>56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9"/>
      <c r="R36" s="77" t="s">
        <v>25</v>
      </c>
      <c r="S36" s="78"/>
      <c r="T36" s="77" t="s">
        <v>26</v>
      </c>
      <c r="U36" s="78"/>
      <c r="V36" s="79" t="s">
        <v>27</v>
      </c>
      <c r="W36" s="80"/>
      <c r="X36" s="80"/>
      <c r="Y36" s="80"/>
    </row>
    <row r="37" spans="1:25" ht="18.5" thickBot="1" x14ac:dyDescent="0.6">
      <c r="A37" s="130"/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2"/>
      <c r="R37" s="81">
        <v>22</v>
      </c>
      <c r="S37" s="82"/>
      <c r="T37" s="81">
        <f>SUM(R37,'[1]５月'!T38:U39)</f>
        <v>57</v>
      </c>
      <c r="U37" s="82"/>
      <c r="V37" s="83">
        <v>56</v>
      </c>
      <c r="W37" s="80"/>
      <c r="X37" s="80"/>
      <c r="Y37" s="80"/>
    </row>
    <row r="38" spans="1:25" ht="18.5" thickBot="1" x14ac:dyDescent="0.6">
      <c r="A38" s="133"/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5"/>
      <c r="R38" s="84"/>
      <c r="S38" s="85"/>
      <c r="T38" s="84"/>
      <c r="U38" s="85"/>
      <c r="V38" s="86"/>
      <c r="W38" s="80"/>
      <c r="X38" s="80"/>
      <c r="Y38" s="80"/>
    </row>
  </sheetData>
  <mergeCells count="49">
    <mergeCell ref="A36:Q38"/>
    <mergeCell ref="R36:S36"/>
    <mergeCell ref="T36:U36"/>
    <mergeCell ref="R37:S38"/>
    <mergeCell ref="T37:U38"/>
    <mergeCell ref="V37:V38"/>
    <mergeCell ref="A35:B35"/>
    <mergeCell ref="D35:E35"/>
    <mergeCell ref="G35:H35"/>
    <mergeCell ref="J35:K35"/>
    <mergeCell ref="M35:N35"/>
    <mergeCell ref="C30:N30"/>
    <mergeCell ref="C31:N31"/>
    <mergeCell ref="C32:N32"/>
    <mergeCell ref="C33:N33"/>
    <mergeCell ref="A34:B34"/>
    <mergeCell ref="D34:E34"/>
    <mergeCell ref="G34:H34"/>
    <mergeCell ref="J34:K34"/>
    <mergeCell ref="M34:N34"/>
    <mergeCell ref="C24:N24"/>
    <mergeCell ref="C25:N25"/>
    <mergeCell ref="C26:N26"/>
    <mergeCell ref="C27:N27"/>
    <mergeCell ref="C28:N28"/>
    <mergeCell ref="C29:N29"/>
    <mergeCell ref="C18:N18"/>
    <mergeCell ref="C19:N19"/>
    <mergeCell ref="C20:N20"/>
    <mergeCell ref="C21:N21"/>
    <mergeCell ref="C22:N22"/>
    <mergeCell ref="C23:N23"/>
    <mergeCell ref="C12:N12"/>
    <mergeCell ref="C13:N13"/>
    <mergeCell ref="C14:N14"/>
    <mergeCell ref="C15:N15"/>
    <mergeCell ref="C16:N16"/>
    <mergeCell ref="C17:N17"/>
    <mergeCell ref="C6:N6"/>
    <mergeCell ref="C7:N7"/>
    <mergeCell ref="C8:N8"/>
    <mergeCell ref="C9:N9"/>
    <mergeCell ref="C10:N10"/>
    <mergeCell ref="C11:N11"/>
    <mergeCell ref="A1:Y1"/>
    <mergeCell ref="C3:N3"/>
    <mergeCell ref="C4:N4"/>
    <mergeCell ref="C5:N5"/>
    <mergeCell ref="V2:Y2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実千代 中田</dc:creator>
  <cp:lastModifiedBy>実千代 中田</cp:lastModifiedBy>
  <dcterms:created xsi:type="dcterms:W3CDTF">2026-06-16T05:31:39Z</dcterms:created>
  <dcterms:modified xsi:type="dcterms:W3CDTF">2026-06-16T05:43:08Z</dcterms:modified>
</cp:coreProperties>
</file>